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04" windowWidth="8160" windowHeight="4836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<sst xmlns="http://schemas.openxmlformats.org/spreadsheetml/2006/main" count="52" uniqueCount="20">
  <si>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</si>
  <si>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</si>
  <si>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</si>
  <si>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</si>
  <si>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</si>
  <si>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</si>
  <si>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</si>
  <si>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</si>
  <si>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</si>
  <si>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</si>
  <si>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</si>
  <si>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</si>
  <si>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</si>
  <si>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</si>
  <si>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</si>
  <si>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</si>
  <si>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</si>
  <si>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</si>
  <si>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</si>
  <si>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ΑΠΡΙΛΙΟ ΤΟΥ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</si>
</sst>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Απρίλιο του 2020</a:t>
            </a:r>
          </a:p>
        </c:rich>
      </c:tx>
      <c:layout>
        <c:manualLayout>
          <c:xMode val="factor"/>
          <c:yMode val="factor"/>
          <c:x val="-0.05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2975"/>
          <c:w val="0.807"/>
          <c:h val="0.72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4039392"/>
        <c:axId val="15027937"/>
      </c:bar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3425"/>
          <c:w val="0.128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90" zoomScaleNormal="90" workbookViewId="0" topLeftCell="B1">
      <pane xSplit="13380" topLeftCell="A1" activePane="topLeft" state="split"/>
      <selection pane="topLeft" activeCell="W17" sqref="W17"/>
      <selection pane="topRight" activeCell="L1" sqref="L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5.5742187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0.05</v>
      </c>
      <c r="AQ4" s="31">
        <f>G6</f>
        <v>0.048458149779735685</v>
      </c>
      <c r="AR4" s="31">
        <f>I6</f>
        <v>0.041884816753926704</v>
      </c>
      <c r="AS4" s="31">
        <f>K6</f>
        <v>0.03397360512217431</v>
      </c>
      <c r="AT4" s="31">
        <f>M6</f>
        <v>0.024792066538707615</v>
      </c>
      <c r="AU4" s="31">
        <f>O6</f>
        <v>0.02143553101656382</v>
      </c>
      <c r="AV4" s="31">
        <f>Q6</f>
        <v>0.015867875647668395</v>
      </c>
      <c r="AW4" s="31">
        <f>S6</f>
        <v>0.010526315789473684</v>
      </c>
      <c r="AX4" s="31">
        <f>U6</f>
        <v>0.018604651162790697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0.36428571428571427</v>
      </c>
      <c r="AQ5" s="31">
        <f>G7</f>
        <v>0.3668974197608559</v>
      </c>
      <c r="AR5" s="31">
        <f>I7</f>
        <v>0.32722513089005234</v>
      </c>
      <c r="AS5" s="31">
        <f>K7</f>
        <v>0.2811969162419966</v>
      </c>
      <c r="AT5" s="31">
        <f>M7</f>
        <v>0.21417146513115803</v>
      </c>
      <c r="AU5" s="31">
        <f>O7</f>
        <v>0.1864241636895096</v>
      </c>
      <c r="AV5" s="31">
        <f>Q7</f>
        <v>0.15025906735751296</v>
      </c>
      <c r="AW5" s="31">
        <f>S7</f>
        <v>0.14446460980036296</v>
      </c>
      <c r="AX5" s="31">
        <f>U7</f>
        <v>0.1813953488372093</v>
      </c>
    </row>
    <row r="6" spans="1:50" ht="12.75">
      <c r="A6" s="18" t="s">
        <v>8</v>
      </c>
      <c r="B6" s="69">
        <f>D6+F6+H6+J6+L6+N6+P6+R6+T6</f>
        <v>807</v>
      </c>
      <c r="C6" s="66">
        <f>B6/B12</f>
        <v>0.028225665419187855</v>
      </c>
      <c r="D6" s="36">
        <v>7</v>
      </c>
      <c r="E6" s="27">
        <f>D6/D12</f>
        <v>0.05</v>
      </c>
      <c r="F6" s="36">
        <v>77</v>
      </c>
      <c r="G6" s="27">
        <f>F6/F12</f>
        <v>0.048458149779735685</v>
      </c>
      <c r="H6" s="38">
        <v>160</v>
      </c>
      <c r="I6" s="39">
        <f>H6/H12</f>
        <v>0.041884816753926704</v>
      </c>
      <c r="J6" s="42">
        <v>260</v>
      </c>
      <c r="K6" s="43">
        <f>J6/J12</f>
        <v>0.03397360512217431</v>
      </c>
      <c r="L6" s="42">
        <v>155</v>
      </c>
      <c r="M6" s="39">
        <f>L6/L12</f>
        <v>0.024792066538707615</v>
      </c>
      <c r="N6" s="42">
        <v>66</v>
      </c>
      <c r="O6" s="27">
        <f>N6/N12</f>
        <v>0.02143553101656382</v>
      </c>
      <c r="P6" s="44">
        <v>49</v>
      </c>
      <c r="Q6" s="39">
        <f>P6/P12</f>
        <v>0.015867875647668395</v>
      </c>
      <c r="R6" s="36">
        <v>29</v>
      </c>
      <c r="S6" s="39">
        <f>R6/R12</f>
        <v>0.010526315789473684</v>
      </c>
      <c r="T6" s="36">
        <v>4</v>
      </c>
      <c r="U6" s="27">
        <f>T6/T12</f>
        <v>0.018604651162790697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0.4928571428571429</v>
      </c>
      <c r="AQ6" s="32">
        <f>G8</f>
        <v>0.42731277533039647</v>
      </c>
      <c r="AR6" s="31">
        <f>I8</f>
        <v>0.4086387434554974</v>
      </c>
      <c r="AS6" s="31">
        <f>K8</f>
        <v>0.39696850908140596</v>
      </c>
      <c r="AT6" s="32">
        <f>M8</f>
        <v>0.4412987843889955</v>
      </c>
      <c r="AU6" s="32">
        <f>O8</f>
        <v>0.44332575511529715</v>
      </c>
      <c r="AV6" s="32">
        <f>Q8</f>
        <v>0.39799222797927464</v>
      </c>
      <c r="AW6" s="32">
        <f>S8</f>
        <v>0.35789473684210527</v>
      </c>
      <c r="AX6" s="32">
        <f>U8</f>
        <v>0.20465116279069767</v>
      </c>
    </row>
    <row r="7" spans="1:50" ht="16.5" customHeight="1">
      <c r="A7" s="19" t="s">
        <v>9</v>
      </c>
      <c r="B7" s="69">
        <f>D7+F7+H7+J7+L7+N7+P7+R7+T7</f>
        <v>6850</v>
      </c>
      <c r="C7" s="66">
        <f>B7/B12</f>
        <v>0.23958588366968628</v>
      </c>
      <c r="D7" s="36">
        <v>51</v>
      </c>
      <c r="E7" s="39">
        <f>D7/D12</f>
        <v>0.36428571428571427</v>
      </c>
      <c r="F7" s="36">
        <v>583</v>
      </c>
      <c r="G7" s="39">
        <f>F7/F12</f>
        <v>0.3668974197608559</v>
      </c>
      <c r="H7" s="36">
        <v>1250</v>
      </c>
      <c r="I7" s="39">
        <f>H7/H12</f>
        <v>0.32722513089005234</v>
      </c>
      <c r="J7" s="42">
        <v>2152</v>
      </c>
      <c r="K7" s="43">
        <f>J7/J12</f>
        <v>0.2811969162419966</v>
      </c>
      <c r="L7" s="42">
        <v>1339</v>
      </c>
      <c r="M7" s="39">
        <f>L7/L12</f>
        <v>0.21417146513115803</v>
      </c>
      <c r="N7" s="42">
        <v>574</v>
      </c>
      <c r="O7" s="39">
        <f>N7/N12</f>
        <v>0.1864241636895096</v>
      </c>
      <c r="P7" s="42">
        <v>464</v>
      </c>
      <c r="Q7" s="39">
        <f>P7/P12</f>
        <v>0.15025906735751296</v>
      </c>
      <c r="R7" s="36">
        <v>398</v>
      </c>
      <c r="S7" s="39">
        <f>R7/R12</f>
        <v>0.14446460980036296</v>
      </c>
      <c r="T7" s="36">
        <v>39</v>
      </c>
      <c r="U7" s="27">
        <f>T7/T12</f>
        <v>0.1813953488372093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0.09285714285714286</v>
      </c>
      <c r="AQ7" s="31">
        <f>G9</f>
        <v>0.1302706104468219</v>
      </c>
      <c r="AR7" s="31">
        <f>I9</f>
        <v>0.17958115183246073</v>
      </c>
      <c r="AS7" s="31">
        <f>K9</f>
        <v>0.20554031098915457</v>
      </c>
      <c r="AT7" s="31">
        <f>M9</f>
        <v>0.20905310300703775</v>
      </c>
      <c r="AU7" s="31">
        <f>O9</f>
        <v>0.18285157518674894</v>
      </c>
      <c r="AV7" s="31">
        <f>Q9</f>
        <v>0.21308290155440415</v>
      </c>
      <c r="AW7" s="31">
        <f>S9</f>
        <v>0.19745916515426498</v>
      </c>
      <c r="AX7" s="31">
        <f>U9</f>
        <v>0.17674418604651163</v>
      </c>
    </row>
    <row r="8" spans="1:50" ht="15" customHeight="1">
      <c r="A8" s="18" t="s">
        <v>10</v>
      </c>
      <c r="B8" s="69">
        <f>D8+F8+H8+J8+L8+N8+P8+R8+T8</f>
        <v>11730</v>
      </c>
      <c r="C8" s="66">
        <f>B8/B12</f>
        <v>0.41026896575845545</v>
      </c>
      <c r="D8" s="36">
        <v>69</v>
      </c>
      <c r="E8" s="39">
        <f>D8/D12</f>
        <v>0.4928571428571429</v>
      </c>
      <c r="F8" s="36">
        <v>679</v>
      </c>
      <c r="G8" s="39">
        <f>F8/F12</f>
        <v>0.42731277533039647</v>
      </c>
      <c r="H8" s="36">
        <v>1561</v>
      </c>
      <c r="I8" s="39">
        <f>H8/H12</f>
        <v>0.4086387434554974</v>
      </c>
      <c r="J8" s="42">
        <v>3038</v>
      </c>
      <c r="K8" s="43">
        <f>J8/J12</f>
        <v>0.39696850908140596</v>
      </c>
      <c r="L8" s="42">
        <v>2759</v>
      </c>
      <c r="M8" s="39">
        <f>L8/L12</f>
        <v>0.4412987843889955</v>
      </c>
      <c r="N8" s="42">
        <v>1365</v>
      </c>
      <c r="O8" s="39">
        <f>N8/N12</f>
        <v>0.44332575511529715</v>
      </c>
      <c r="P8" s="42">
        <v>1229</v>
      </c>
      <c r="Q8" s="39">
        <f>P8/P12</f>
        <v>0.39799222797927464</v>
      </c>
      <c r="R8" s="36">
        <v>986</v>
      </c>
      <c r="S8" s="39">
        <f>R8/R12</f>
        <v>0.35789473684210527</v>
      </c>
      <c r="T8" s="36">
        <v>44</v>
      </c>
      <c r="U8" s="27">
        <f>T8/T12</f>
        <v>0.20465116279069767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0.027061044682190057</v>
      </c>
      <c r="AR8" s="31">
        <f>I10</f>
        <v>0.042670157068062826</v>
      </c>
      <c r="AS8" s="31">
        <f>K10</f>
        <v>0.08232065856526852</v>
      </c>
      <c r="AT8" s="31">
        <f>M10</f>
        <v>0.11068458093410109</v>
      </c>
      <c r="AU8" s="31">
        <f>O10</f>
        <v>0.16596297499188048</v>
      </c>
      <c r="AV8" s="31">
        <f>Q10</f>
        <v>0.22279792746113988</v>
      </c>
      <c r="AW8" s="31">
        <f>S10</f>
        <v>0.2896551724137931</v>
      </c>
      <c r="AX8" s="31">
        <f>U10</f>
        <v>0.4186046511627907</v>
      </c>
    </row>
    <row r="9" spans="1:50" ht="12.75">
      <c r="A9" s="19" t="s">
        <v>11</v>
      </c>
      <c r="B9" s="69">
        <f>D9+F9+H9+J9+L9+N9+P9+R9+T9</f>
        <v>5589</v>
      </c>
      <c r="C9" s="66">
        <f>B9/B12</f>
        <v>0.195481095449617</v>
      </c>
      <c r="D9" s="36">
        <v>13</v>
      </c>
      <c r="E9" s="39">
        <f>D9/D12</f>
        <v>0.09285714285714286</v>
      </c>
      <c r="F9" s="36">
        <v>207</v>
      </c>
      <c r="G9" s="39">
        <f>F9/F12</f>
        <v>0.1302706104468219</v>
      </c>
      <c r="H9" s="36">
        <v>686</v>
      </c>
      <c r="I9" s="39">
        <f>H9/H12</f>
        <v>0.17958115183246073</v>
      </c>
      <c r="J9" s="42">
        <v>1573</v>
      </c>
      <c r="K9" s="43">
        <f>J9/J12</f>
        <v>0.20554031098915457</v>
      </c>
      <c r="L9" s="42">
        <v>1307</v>
      </c>
      <c r="M9" s="39">
        <f>L9/L12</f>
        <v>0.20905310300703775</v>
      </c>
      <c r="N9" s="42">
        <v>563</v>
      </c>
      <c r="O9" s="27">
        <f>N9/N12</f>
        <v>0.18285157518674894</v>
      </c>
      <c r="P9" s="44">
        <v>658</v>
      </c>
      <c r="Q9" s="39">
        <f>P9/P12</f>
        <v>0.21308290155440415</v>
      </c>
      <c r="R9" s="36">
        <v>544</v>
      </c>
      <c r="S9" s="39">
        <f>R9/R12</f>
        <v>0.19745916515426498</v>
      </c>
      <c r="T9" s="36">
        <v>38</v>
      </c>
      <c r="U9" s="27">
        <f>T9/T12</f>
        <v>0.17674418604651163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3615</v>
      </c>
      <c r="C10" s="67">
        <f>B10/B12</f>
        <v>0.1264383897030534</v>
      </c>
      <c r="D10" s="45">
        <v>0</v>
      </c>
      <c r="E10" s="46">
        <f>D10/D12</f>
        <v>0</v>
      </c>
      <c r="F10" s="45">
        <v>43</v>
      </c>
      <c r="G10" s="46">
        <f>F10/F12</f>
        <v>0.027061044682190057</v>
      </c>
      <c r="H10" s="45">
        <v>163</v>
      </c>
      <c r="I10" s="46">
        <f>H10/H12</f>
        <v>0.042670157068062826</v>
      </c>
      <c r="J10" s="47">
        <v>630</v>
      </c>
      <c r="K10" s="48">
        <f>J10/J12</f>
        <v>0.08232065856526852</v>
      </c>
      <c r="L10" s="49">
        <v>692</v>
      </c>
      <c r="M10" s="50">
        <f>L10/L12</f>
        <v>0.11068458093410109</v>
      </c>
      <c r="N10" s="51">
        <v>511</v>
      </c>
      <c r="O10" s="46">
        <f>N10/N12</f>
        <v>0.16596297499188048</v>
      </c>
      <c r="P10" s="49">
        <v>688</v>
      </c>
      <c r="Q10" s="46">
        <f>P10/P12</f>
        <v>0.22279792746113988</v>
      </c>
      <c r="R10" s="45">
        <v>798</v>
      </c>
      <c r="S10" s="53">
        <f>R10/R12</f>
        <v>0.2896551724137931</v>
      </c>
      <c r="T10" s="52">
        <v>90</v>
      </c>
      <c r="U10" s="53">
        <f>T10/T12</f>
        <v>0.4186046511627907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28591</v>
      </c>
      <c r="C12" s="37">
        <f>B12/B12</f>
        <v>1</v>
      </c>
      <c r="D12" s="35">
        <f>SUM(D6:D10)</f>
        <v>140</v>
      </c>
      <c r="E12" s="40">
        <f>D12/D12</f>
        <v>1</v>
      </c>
      <c r="F12" s="35">
        <f>SUM(F6:F10)</f>
        <v>1589</v>
      </c>
      <c r="G12" s="28">
        <f>F12/F12</f>
        <v>1</v>
      </c>
      <c r="H12" s="41">
        <f>SUM(H6:H10)</f>
        <v>3820</v>
      </c>
      <c r="I12" s="40">
        <f>H12/H12</f>
        <v>1</v>
      </c>
      <c r="J12" s="35">
        <f>SUM(J6:J10)</f>
        <v>7653</v>
      </c>
      <c r="K12" s="40">
        <f>J12/J12</f>
        <v>1</v>
      </c>
      <c r="L12" s="35">
        <f>SUM(L6:L11)</f>
        <v>6252</v>
      </c>
      <c r="M12" s="40">
        <f>L12/L12</f>
        <v>1</v>
      </c>
      <c r="N12" s="35">
        <f>SUM(N6:N10)</f>
        <v>3079</v>
      </c>
      <c r="O12" s="40">
        <f>N12/N12</f>
        <v>1</v>
      </c>
      <c r="P12" s="35">
        <f>SUM(P6:P10)</f>
        <v>3088</v>
      </c>
      <c r="Q12" s="40">
        <f>P12/P12</f>
        <v>1</v>
      </c>
      <c r="R12" s="35">
        <f>SUM(R6:R10)</f>
        <v>2755</v>
      </c>
      <c r="S12" s="40">
        <f>R12/R12</f>
        <v>1</v>
      </c>
      <c r="T12" s="35">
        <f>SUM(T6:T10)</f>
        <v>215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">
      <c r="G34" s="14"/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2020-04-06T06:26:17Z</cp:lastPrinted>
  <dcterms:created xsi:type="dcterms:W3CDTF">2003-11-05T09:55:20Z</dcterms:created>
  <dcterms:modified xsi:type="dcterms:W3CDTF">2020-05-08T07:01:29Z</dcterms:modified>
  <cp:category/>
  <cp:version/>
  <cp:contentType/>
  <cp:contentStatus/>
</cp:coreProperties>
</file>